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ophe.brisson.LAP-CBRISSON\Google Drive\Personnel\Paroisse\JA STBB\Site 2019\"/>
    </mc:Choice>
  </mc:AlternateContent>
  <xr:revisionPtr revIDLastSave="0" documentId="13_ncr:1_{10185C74-6F12-4634-BF1E-85FC7DFD5D4B}" xr6:coauthVersionLast="41" xr6:coauthVersionMax="45" xr10:uidLastSave="{00000000-0000-0000-0000-000000000000}"/>
  <bookViews>
    <workbookView xWindow="-90" yWindow="-90" windowWidth="19380" windowHeight="10380" xr2:uid="{00000000-000D-0000-FFFF-FFFF00000000}"/>
  </bookViews>
  <sheets>
    <sheet name="Précommandes 2019" sheetId="1" r:id="rId1"/>
  </sheets>
  <definedNames>
    <definedName name="_xlnm._FilterDatabase" localSheetId="0" hidden="1">'Précommandes 2019'!$A$1:$Y$67</definedName>
    <definedName name="_xlnm.Print_Area" localSheetId="0">'Précommandes 2019'!$A$1:$F$59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" l="1"/>
  <c r="F54" i="1" l="1"/>
  <c r="F38" i="1" l="1"/>
  <c r="F37" i="1"/>
  <c r="F36" i="1"/>
  <c r="E55" i="1"/>
  <c r="F43" i="1" l="1"/>
  <c r="F44" i="1"/>
  <c r="F18" i="1" l="1"/>
  <c r="F17" i="1"/>
  <c r="F53" i="1"/>
  <c r="F52" i="1"/>
  <c r="F51" i="1"/>
  <c r="F46" i="1" l="1"/>
  <c r="F45" i="1"/>
  <c r="F42" i="1"/>
  <c r="F41" i="1"/>
  <c r="F40" i="1"/>
  <c r="F34" i="1"/>
  <c r="F33" i="1"/>
  <c r="F31" i="1"/>
  <c r="F30" i="1"/>
  <c r="F28" i="1"/>
  <c r="F27" i="1"/>
  <c r="F26" i="1"/>
  <c r="F25" i="1"/>
  <c r="F50" i="1"/>
  <c r="F23" i="1"/>
  <c r="F22" i="1"/>
  <c r="F21" i="1"/>
  <c r="F19" i="1"/>
  <c r="F16" i="1"/>
  <c r="F15" i="1"/>
  <c r="F14" i="1"/>
  <c r="F13" i="1"/>
  <c r="F49" i="1"/>
  <c r="F11" i="1"/>
  <c r="F10" i="1"/>
  <c r="F9" i="1"/>
  <c r="F8" i="1"/>
  <c r="F6" i="1"/>
  <c r="F5" i="1"/>
  <c r="F4" i="1"/>
  <c r="F3" i="1"/>
  <c r="F55" i="1" l="1"/>
  <c r="E69" i="1"/>
  <c r="F69" i="1" l="1"/>
</calcChain>
</file>

<file path=xl/sharedStrings.xml><?xml version="1.0" encoding="utf-8"?>
<sst xmlns="http://schemas.openxmlformats.org/spreadsheetml/2006/main" count="146" uniqueCount="130">
  <si>
    <t>Stand Vins - Bulletin de commande</t>
  </si>
  <si>
    <t xml:space="preserve">NOM : </t>
  </si>
  <si>
    <t>.</t>
  </si>
  <si>
    <t>ROUGE BORDEAUX</t>
  </si>
  <si>
    <t>Tarif</t>
  </si>
  <si>
    <t>R1</t>
  </si>
  <si>
    <t>R2</t>
  </si>
  <si>
    <t>R4</t>
  </si>
  <si>
    <t>Fronsac</t>
  </si>
  <si>
    <t>R5</t>
  </si>
  <si>
    <t>ROUGE BOURGOGNE</t>
  </si>
  <si>
    <t>R6</t>
  </si>
  <si>
    <t>Bourgogne Pinot Noir</t>
  </si>
  <si>
    <t>R7</t>
  </si>
  <si>
    <t xml:space="preserve">Mercurey </t>
  </si>
  <si>
    <t>R8</t>
  </si>
  <si>
    <t xml:space="preserve">Mercurey 1er cru </t>
  </si>
  <si>
    <t>R9</t>
  </si>
  <si>
    <t>Pernand V. 1er cru</t>
  </si>
  <si>
    <t>ROUGE AUTRES REGIONS</t>
  </si>
  <si>
    <t>R12</t>
  </si>
  <si>
    <t>R13</t>
  </si>
  <si>
    <t>R14</t>
  </si>
  <si>
    <t>Loire</t>
  </si>
  <si>
    <t>R15</t>
  </si>
  <si>
    <t>Provence</t>
  </si>
  <si>
    <t>Bandol</t>
  </si>
  <si>
    <t>MAGNUMS</t>
  </si>
  <si>
    <t>M1</t>
  </si>
  <si>
    <t>M2</t>
  </si>
  <si>
    <t>Graves</t>
  </si>
  <si>
    <t>M3</t>
  </si>
  <si>
    <t>BLANC</t>
  </si>
  <si>
    <t>Bergerac</t>
  </si>
  <si>
    <t>Château Berjon - 2016</t>
  </si>
  <si>
    <t>B2</t>
  </si>
  <si>
    <t>Bourgogne</t>
  </si>
  <si>
    <t>B3</t>
  </si>
  <si>
    <t>B4</t>
  </si>
  <si>
    <t>B5</t>
  </si>
  <si>
    <t xml:space="preserve">Bourgogne </t>
  </si>
  <si>
    <t>Chardonnay - Domaine Lejeune - 2015</t>
  </si>
  <si>
    <t xml:space="preserve">ROSE </t>
  </si>
  <si>
    <t>S1</t>
  </si>
  <si>
    <t>ARMAGNAC</t>
  </si>
  <si>
    <t>A1</t>
  </si>
  <si>
    <t>Bas Armagnac</t>
  </si>
  <si>
    <t>Framboises à l’Armagnac (pot de 31 cl)</t>
  </si>
  <si>
    <t>A2</t>
  </si>
  <si>
    <t>Floc de Gascogne (75cl)</t>
  </si>
  <si>
    <t>A3</t>
  </si>
  <si>
    <t>A4</t>
  </si>
  <si>
    <t>Château de Ravignan - 2006 (70cl)</t>
  </si>
  <si>
    <t>A5</t>
  </si>
  <si>
    <t>Château de Ravignan - 2006 (150cl)</t>
  </si>
  <si>
    <t>A6</t>
  </si>
  <si>
    <t>Email :</t>
  </si>
  <si>
    <t xml:space="preserve">Téléphone : </t>
  </si>
  <si>
    <t>@</t>
  </si>
  <si>
    <t>Côtes du Rhône</t>
  </si>
  <si>
    <t xml:space="preserve">Buzet (Sud-Ouest) </t>
  </si>
  <si>
    <t>B1</t>
  </si>
  <si>
    <t>S2</t>
  </si>
  <si>
    <t xml:space="preserve">Bordeaux </t>
  </si>
  <si>
    <t>Ronan by Clinet 2015</t>
  </si>
  <si>
    <t>Château Magence 2011</t>
  </si>
  <si>
    <t>Domaine Lejeune - 2017</t>
  </si>
  <si>
    <t xml:space="preserve"> Pernand Vergelesses "En Caradeux"  - Domaine Lejeune - 2016</t>
  </si>
  <si>
    <t>Ventoux</t>
  </si>
  <si>
    <t>Bordeaux</t>
  </si>
  <si>
    <t>Côtes de Beaune</t>
  </si>
  <si>
    <t>Château de Ravignan - 1998 (70cl)</t>
  </si>
  <si>
    <t>A7</t>
  </si>
  <si>
    <t>Pommard</t>
  </si>
  <si>
    <t>Château La Dauphine - 2011</t>
  </si>
  <si>
    <t>Magnum Château Magence 2011</t>
  </si>
  <si>
    <t xml:space="preserve">Château de Ravignan - coffret de 3 millésimes 1998 - 2003 - 2006
(3 x 20 cl) </t>
  </si>
  <si>
    <t>R3</t>
  </si>
  <si>
    <t>B6</t>
  </si>
  <si>
    <t>Château Adaugusta - Grand Cru - 2016</t>
  </si>
  <si>
    <t>"Les Libertins" – Domaine Les Héritiers Lamy – 2017</t>
  </si>
  <si>
    <t>"Clos des Montaigus" – Domaine Les Héritiers Lamy – 2016</t>
  </si>
  <si>
    <t>Domaine de Saint Cosme - 2018</t>
  </si>
  <si>
    <t>K’romb rouge - domaine Clos de Garaud - 2018</t>
  </si>
  <si>
    <t>Domaine de Triennes - Saint Auguste IGP Méditerranée 2016</t>
  </si>
  <si>
    <t>Moulin à vent - domaine Romanesca - 2018</t>
  </si>
  <si>
    <t>Sancerre</t>
  </si>
  <si>
    <t>Château de Pibarnon – 2016</t>
  </si>
  <si>
    <t>Aligoté "vieilles vignes" - Domaine Les Héritiers Lamy – 2017</t>
  </si>
  <si>
    <t>Quincy – Domaine des Bruniers - 2018</t>
  </si>
  <si>
    <t>Domaine de Triennes Les Auréliens - IGP Méditerranée 2018</t>
  </si>
  <si>
    <t>Languedoc</t>
  </si>
  <si>
    <t>Les Paiens - cuvée Préjugés  - 2018</t>
  </si>
  <si>
    <t>Meursault</t>
  </si>
  <si>
    <t>Domaine de Triennes - IGP Méditerranée - 2018</t>
  </si>
  <si>
    <t>Coteaux d'Aix</t>
  </si>
  <si>
    <r>
      <t>Château de Salles -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rFont val="Times New Roman"/>
        <family val="1"/>
      </rPr>
      <t>Médaille d'or  - 2016</t>
    </r>
  </si>
  <si>
    <t>Rhum Blanc</t>
  </si>
  <si>
    <t>Rhum Orange</t>
  </si>
  <si>
    <t>Bambu  quadruple distillation - Antigua (1L)</t>
  </si>
  <si>
    <t>Rhum Brun</t>
  </si>
  <si>
    <t>Beaujolais</t>
  </si>
  <si>
    <t>Les Monsnières - Domaine Lejeune - 2015</t>
  </si>
  <si>
    <t>Gran Reserva Anejo - Vénézuela (70cl)</t>
  </si>
  <si>
    <t>Santa Teresa vieux rhum - Vénézuela (50cl)</t>
  </si>
  <si>
    <t>RHUM</t>
  </si>
  <si>
    <t>R10</t>
  </si>
  <si>
    <t>R11</t>
  </si>
  <si>
    <t>Rh1</t>
  </si>
  <si>
    <t>Rh2</t>
  </si>
  <si>
    <t>Rh3</t>
  </si>
  <si>
    <t>PC1</t>
  </si>
  <si>
    <t>PC2</t>
  </si>
  <si>
    <t>PC3</t>
  </si>
  <si>
    <t>PC4</t>
  </si>
  <si>
    <t>PC5</t>
  </si>
  <si>
    <t>Saint-Emilion</t>
  </si>
  <si>
    <t>Les Bonnes Bouches - Henri Bourgeois - 2016</t>
  </si>
  <si>
    <t>Rouge - Magnum Château Pibarnon - 2016</t>
  </si>
  <si>
    <t xml:space="preserve">Blanc - Domaine Lejeune - 2018 </t>
  </si>
  <si>
    <t xml:space="preserve">Rosé - Saint Aix - 2018 </t>
  </si>
  <si>
    <t xml:space="preserve">Rosé - Magnum - Saint Aix - 2018 </t>
  </si>
  <si>
    <t>Magnum - Domaine de Triennes - IGP Méditerranée - 2018</t>
  </si>
  <si>
    <t>EXCLUSIVEMENT SUR RESERVATION / PRE-COMMANDES</t>
  </si>
  <si>
    <t>PC6</t>
  </si>
  <si>
    <t>Vieux Marc de Bandol</t>
  </si>
  <si>
    <t>Vous cherchez un domaine particulier, un millésime particulier, pour un évènement particulier, demandez nous, nous chercherons pour vous - Merci de nous indiquer un budget</t>
  </si>
  <si>
    <t>Château de Ravignan - 2006 (50cl)</t>
  </si>
  <si>
    <t>Vieux marc de Mourvedre, élevé 20 ans en fut de chêne -
Domaine de Pibarnon -  1995</t>
  </si>
  <si>
    <t>Rouge - Domaine Lejeune - Les 3 Follots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</si>
</sst>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0#&quot; &quot;##&quot; &quot;##&quot; &quot;##&quot; &quot;##"/>
    <numFmt numFmtId="166" formatCode="_-* #,##0.0\ [$€-40C]_-;\-* #,##0.0\ [$€-40C]_-;_-* &quot;-&quot;??\ [$€-40C]_-;_-@_-"/>
    <numFmt numFmtId="167" formatCode="_-* #,##0\ [$€-40C]_-;\-* #,##0\ [$€-40C]_-;_-* &quot;-&quot;??\ [$€-40C]_-;_-@_-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theme="0"/>
      <name val="Arial"/>
      <family val="2"/>
    </font>
    <font>
      <b/>
      <sz val="12"/>
      <color indexed="20"/>
      <name val="Times New Roman"/>
      <family val="1"/>
    </font>
    <font>
      <b/>
      <sz val="13"/>
      <color indexed="9"/>
      <name val="Tahoma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indexed="9"/>
      <name val="Times New Roman"/>
      <family val="1"/>
    </font>
    <font>
      <b/>
      <sz val="12"/>
      <color indexed="43"/>
      <name val="Times New Roman"/>
      <family val="1"/>
    </font>
    <font>
      <b/>
      <sz val="13"/>
      <name val="Tahoma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Arial"/>
      <family val="2"/>
    </font>
    <font>
      <b/>
      <sz val="11"/>
      <name val="Calibri"/>
      <family val="2"/>
      <scheme val="minor"/>
    </font>
    <font>
      <sz val="11"/>
      <color indexed="20"/>
      <name val="Calibri"/>
      <family val="2"/>
      <scheme val="minor"/>
    </font>
    <font>
      <sz val="11"/>
      <name val="Calibri"/>
      <family val="2"/>
      <scheme val="minor"/>
    </font>
    <font>
      <sz val="11"/>
      <color indexed="43"/>
      <name val="Calibri"/>
      <family val="2"/>
      <scheme val="minor"/>
    </font>
    <font>
      <sz val="11"/>
      <color indexed="1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2"/>
      <color rgb="FFFF0000"/>
      <name val="Times New Roman"/>
      <family val="1"/>
    </font>
    <font>
      <sz val="8"/>
      <name val="Calibri"/>
      <family val="2"/>
      <scheme val="minor"/>
    </font>
    <font>
      <b/>
      <sz val="12"/>
      <color indexed="9"/>
      <name val="Tahoma"/>
      <family val="2"/>
    </font>
    <font>
      <b/>
      <sz val="12"/>
      <name val="Tahoma"/>
      <family val="2"/>
    </font>
    <font>
      <b/>
      <sz val="14"/>
      <name val="Times New Roman"/>
      <family val="1"/>
    </font>
    <font>
      <sz val="1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B88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44" fontId="12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3" borderId="3" xfId="1" applyFont="1" applyFill="1" applyBorder="1" applyAlignment="1">
      <alignment vertical="center"/>
    </xf>
    <xf numFmtId="0" fontId="7" fillId="3" borderId="3" xfId="1" applyFont="1" applyFill="1" applyBorder="1" applyAlignment="1">
      <alignment horizontal="center" vertical="center"/>
    </xf>
    <xf numFmtId="0" fontId="8" fillId="3" borderId="3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0" fontId="10" fillId="0" borderId="6" xfId="1" applyNumberFormat="1" applyFont="1" applyBorder="1" applyAlignment="1">
      <alignment horizontal="center" vertical="center"/>
    </xf>
    <xf numFmtId="0" fontId="12" fillId="0" borderId="5" xfId="1" applyFont="1" applyFill="1" applyBorder="1" applyAlignment="1">
      <alignment vertical="center"/>
    </xf>
    <xf numFmtId="0" fontId="10" fillId="4" borderId="8" xfId="1" applyNumberFormat="1" applyFont="1" applyFill="1" applyBorder="1" applyAlignment="1">
      <alignment horizontal="center" vertical="center"/>
    </xf>
    <xf numFmtId="0" fontId="10" fillId="0" borderId="8" xfId="1" applyNumberFormat="1" applyFont="1" applyBorder="1" applyAlignment="1">
      <alignment horizontal="center" vertical="center"/>
    </xf>
    <xf numFmtId="0" fontId="13" fillId="3" borderId="3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/>
    </xf>
    <xf numFmtId="0" fontId="14" fillId="5" borderId="3" xfId="1" applyFont="1" applyFill="1" applyBorder="1" applyAlignment="1">
      <alignment vertical="center"/>
    </xf>
    <xf numFmtId="0" fontId="15" fillId="5" borderId="3" xfId="1" applyFont="1" applyFill="1" applyBorder="1" applyAlignment="1">
      <alignment horizontal="center" vertical="center"/>
    </xf>
    <xf numFmtId="0" fontId="16" fillId="5" borderId="3" xfId="1" applyNumberFormat="1" applyFont="1" applyFill="1" applyBorder="1" applyAlignment="1">
      <alignment vertical="center"/>
    </xf>
    <xf numFmtId="0" fontId="10" fillId="0" borderId="10" xfId="1" applyNumberFormat="1" applyFont="1" applyBorder="1" applyAlignment="1">
      <alignment horizontal="center" vertical="center"/>
    </xf>
    <xf numFmtId="0" fontId="10" fillId="0" borderId="0" xfId="1" applyFont="1" applyFill="1" applyBorder="1" applyAlignment="1">
      <alignment vertical="center" wrapText="1"/>
    </xf>
    <xf numFmtId="164" fontId="3" fillId="0" borderId="0" xfId="1" applyNumberFormat="1" applyFont="1" applyFill="1" applyBorder="1" applyAlignment="1">
      <alignment horizontal="center" vertical="center"/>
    </xf>
    <xf numFmtId="0" fontId="11" fillId="0" borderId="10" xfId="1" applyNumberFormat="1" applyFont="1" applyBorder="1" applyAlignment="1">
      <alignment horizontal="center" vertical="center"/>
    </xf>
    <xf numFmtId="0" fontId="18" fillId="6" borderId="3" xfId="1" applyFont="1" applyFill="1" applyBorder="1" applyAlignment="1">
      <alignment vertical="center"/>
    </xf>
    <xf numFmtId="0" fontId="15" fillId="6" borderId="3" xfId="1" applyFont="1" applyFill="1" applyBorder="1" applyAlignment="1">
      <alignment horizontal="center" vertical="center"/>
    </xf>
    <xf numFmtId="0" fontId="18" fillId="6" borderId="3" xfId="1" applyNumberFormat="1" applyFont="1" applyFill="1" applyBorder="1" applyAlignment="1">
      <alignment vertical="center"/>
    </xf>
    <xf numFmtId="0" fontId="10" fillId="0" borderId="12" xfId="1" applyFont="1" applyFill="1" applyBorder="1" applyAlignment="1">
      <alignment vertical="center"/>
    </xf>
    <xf numFmtId="0" fontId="20" fillId="7" borderId="3" xfId="1" applyFont="1" applyFill="1" applyBorder="1" applyAlignment="1">
      <alignment vertical="center"/>
    </xf>
    <xf numFmtId="0" fontId="7" fillId="7" borderId="3" xfId="1" applyFont="1" applyFill="1" applyBorder="1" applyAlignment="1">
      <alignment horizontal="center" vertical="center"/>
    </xf>
    <xf numFmtId="0" fontId="21" fillId="7" borderId="3" xfId="1" applyNumberFormat="1" applyFont="1" applyFill="1" applyBorder="1" applyAlignment="1">
      <alignment vertical="center"/>
    </xf>
    <xf numFmtId="0" fontId="11" fillId="0" borderId="6" xfId="1" applyNumberFormat="1" applyFont="1" applyBorder="1" applyAlignment="1">
      <alignment horizontal="center" vertical="center"/>
    </xf>
    <xf numFmtId="0" fontId="11" fillId="4" borderId="8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9" fillId="2" borderId="16" xfId="2" applyFont="1" applyFill="1" applyBorder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0" fontId="3" fillId="0" borderId="0" xfId="1" applyFont="1" applyAlignment="1"/>
    <xf numFmtId="0" fontId="10" fillId="0" borderId="0" xfId="1" applyFont="1" applyFill="1" applyBorder="1" applyAlignment="1">
      <alignment horizontal="center" vertical="center" wrapText="1"/>
    </xf>
    <xf numFmtId="165" fontId="3" fillId="2" borderId="17" xfId="1" applyNumberFormat="1" applyFont="1" applyFill="1" applyBorder="1" applyAlignment="1">
      <alignment horizontal="center" vertical="center"/>
    </xf>
    <xf numFmtId="164" fontId="9" fillId="0" borderId="0" xfId="2" applyNumberFormat="1" applyFont="1" applyFill="1" applyBorder="1" applyAlignment="1">
      <alignment horizontal="center" vertical="center"/>
    </xf>
    <xf numFmtId="0" fontId="3" fillId="0" borderId="0" xfId="1" applyNumberFormat="1" applyFont="1" applyAlignment="1"/>
    <xf numFmtId="0" fontId="10" fillId="0" borderId="0" xfId="1" applyFont="1" applyAlignment="1">
      <alignment vertical="center"/>
    </xf>
    <xf numFmtId="0" fontId="3" fillId="0" borderId="0" xfId="1" applyNumberFormat="1" applyFont="1" applyAlignment="1">
      <alignment vertical="center"/>
    </xf>
    <xf numFmtId="0" fontId="22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vertical="center"/>
    </xf>
    <xf numFmtId="0" fontId="23" fillId="0" borderId="0" xfId="1" applyFont="1" applyAlignment="1">
      <alignment vertical="center"/>
    </xf>
    <xf numFmtId="0" fontId="24" fillId="3" borderId="2" xfId="1" applyFont="1" applyFill="1" applyBorder="1" applyAlignment="1">
      <alignment vertical="center"/>
    </xf>
    <xf numFmtId="0" fontId="25" fillId="0" borderId="5" xfId="1" applyFont="1" applyFill="1" applyBorder="1" applyAlignment="1">
      <alignment vertical="center"/>
    </xf>
    <xf numFmtId="0" fontId="26" fillId="5" borderId="2" xfId="1" applyFont="1" applyFill="1" applyBorder="1" applyAlignment="1">
      <alignment vertical="center"/>
    </xf>
    <xf numFmtId="0" fontId="27" fillId="6" borderId="2" xfId="1" applyFont="1" applyFill="1" applyBorder="1" applyAlignment="1">
      <alignment vertical="center"/>
    </xf>
    <xf numFmtId="0" fontId="28" fillId="7" borderId="2" xfId="1" applyFont="1" applyFill="1" applyBorder="1" applyAlignment="1">
      <alignment vertical="center"/>
    </xf>
    <xf numFmtId="0" fontId="23" fillId="0" borderId="0" xfId="1" applyFont="1" applyAlignment="1"/>
    <xf numFmtId="0" fontId="0" fillId="0" borderId="5" xfId="1" applyFont="1" applyFill="1" applyBorder="1" applyAlignment="1">
      <alignment vertical="center"/>
    </xf>
    <xf numFmtId="0" fontId="8" fillId="3" borderId="4" xfId="1" applyNumberFormat="1" applyFont="1" applyFill="1" applyBorder="1" applyAlignment="1">
      <alignment horizontal="center" vertical="center"/>
    </xf>
    <xf numFmtId="0" fontId="13" fillId="3" borderId="4" xfId="1" applyNumberFormat="1" applyFont="1" applyFill="1" applyBorder="1" applyAlignment="1">
      <alignment horizontal="center" vertical="center"/>
    </xf>
    <xf numFmtId="0" fontId="17" fillId="5" borderId="4" xfId="1" applyNumberFormat="1" applyFont="1" applyFill="1" applyBorder="1" applyAlignment="1">
      <alignment horizontal="center" vertical="center"/>
    </xf>
    <xf numFmtId="0" fontId="19" fillId="6" borderId="4" xfId="1" applyNumberFormat="1" applyFont="1" applyFill="1" applyBorder="1" applyAlignment="1">
      <alignment horizontal="center" vertical="center"/>
    </xf>
    <xf numFmtId="0" fontId="13" fillId="7" borderId="4" xfId="1" applyNumberFormat="1" applyFont="1" applyFill="1" applyBorder="1" applyAlignment="1">
      <alignment horizontal="center" vertical="center"/>
    </xf>
    <xf numFmtId="0" fontId="25" fillId="0" borderId="18" xfId="1" applyFont="1" applyFill="1" applyBorder="1" applyAlignment="1">
      <alignment vertical="center"/>
    </xf>
    <xf numFmtId="0" fontId="11" fillId="4" borderId="20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 wrapText="1"/>
    </xf>
    <xf numFmtId="164" fontId="11" fillId="0" borderId="7" xfId="1" applyNumberFormat="1" applyFont="1" applyBorder="1" applyAlignment="1">
      <alignment horizontal="center" vertical="center"/>
    </xf>
    <xf numFmtId="44" fontId="11" fillId="4" borderId="9" xfId="3" applyFont="1" applyFill="1" applyBorder="1" applyAlignment="1">
      <alignment horizontal="center" vertical="center"/>
    </xf>
    <xf numFmtId="44" fontId="11" fillId="0" borderId="9" xfId="3" applyFont="1" applyBorder="1" applyAlignment="1">
      <alignment horizontal="center" vertical="center"/>
    </xf>
    <xf numFmtId="44" fontId="11" fillId="0" borderId="11" xfId="3" applyFont="1" applyBorder="1" applyAlignment="1">
      <alignment horizontal="center" vertical="center"/>
    </xf>
    <xf numFmtId="44" fontId="11" fillId="0" borderId="13" xfId="3" applyFont="1" applyBorder="1" applyAlignment="1">
      <alignment horizontal="center" vertical="center"/>
    </xf>
    <xf numFmtId="44" fontId="11" fillId="4" borderId="14" xfId="3" applyFont="1" applyFill="1" applyBorder="1" applyAlignment="1">
      <alignment horizontal="center" vertical="center"/>
    </xf>
    <xf numFmtId="44" fontId="11" fillId="4" borderId="21" xfId="3" applyFont="1" applyFill="1" applyBorder="1" applyAlignment="1">
      <alignment horizontal="center" vertical="center"/>
    </xf>
    <xf numFmtId="44" fontId="11" fillId="0" borderId="15" xfId="3" applyFont="1" applyBorder="1" applyAlignment="1">
      <alignment horizontal="center" vertical="center"/>
    </xf>
    <xf numFmtId="0" fontId="11" fillId="0" borderId="15" xfId="3" applyNumberFormat="1" applyFont="1" applyBorder="1" applyAlignment="1">
      <alignment horizontal="center" vertical="center"/>
    </xf>
    <xf numFmtId="0" fontId="28" fillId="8" borderId="2" xfId="1" applyFont="1" applyFill="1" applyBorder="1" applyAlignment="1">
      <alignment vertical="center"/>
    </xf>
    <xf numFmtId="0" fontId="20" fillId="8" borderId="3" xfId="1" applyFont="1" applyFill="1" applyBorder="1" applyAlignment="1">
      <alignment vertical="center"/>
    </xf>
    <xf numFmtId="0" fontId="7" fillId="8" borderId="3" xfId="1" applyFont="1" applyFill="1" applyBorder="1" applyAlignment="1">
      <alignment horizontal="center" vertical="center"/>
    </xf>
    <xf numFmtId="0" fontId="21" fillId="8" borderId="3" xfId="1" applyNumberFormat="1" applyFont="1" applyFill="1" applyBorder="1" applyAlignment="1">
      <alignment vertical="center"/>
    </xf>
    <xf numFmtId="0" fontId="13" fillId="8" borderId="4" xfId="1" applyNumberFormat="1" applyFont="1" applyFill="1" applyBorder="1" applyAlignment="1">
      <alignment horizontal="center" vertical="center"/>
    </xf>
    <xf numFmtId="0" fontId="28" fillId="9" borderId="2" xfId="1" applyFont="1" applyFill="1" applyBorder="1" applyAlignment="1">
      <alignment vertical="center"/>
    </xf>
    <xf numFmtId="0" fontId="20" fillId="9" borderId="3" xfId="1" applyFont="1" applyFill="1" applyBorder="1" applyAlignment="1">
      <alignment vertical="center"/>
    </xf>
    <xf numFmtId="0" fontId="7" fillId="9" borderId="3" xfId="1" applyFont="1" applyFill="1" applyBorder="1" applyAlignment="1">
      <alignment horizontal="center" vertical="center"/>
    </xf>
    <xf numFmtId="0" fontId="31" fillId="9" borderId="3" xfId="1" applyFont="1" applyFill="1" applyBorder="1" applyAlignment="1">
      <alignment horizontal="center" vertical="center"/>
    </xf>
    <xf numFmtId="0" fontId="21" fillId="9" borderId="3" xfId="1" applyNumberFormat="1" applyFont="1" applyFill="1" applyBorder="1" applyAlignment="1">
      <alignment vertical="center"/>
    </xf>
    <xf numFmtId="0" fontId="13" fillId="9" borderId="4" xfId="1" applyNumberFormat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vertical="center" wrapText="1"/>
    </xf>
    <xf numFmtId="44" fontId="11" fillId="0" borderId="19" xfId="3" applyFont="1" applyBorder="1" applyAlignment="1">
      <alignment horizontal="center" vertical="center"/>
    </xf>
    <xf numFmtId="0" fontId="11" fillId="0" borderId="23" xfId="1" applyNumberFormat="1" applyFont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166" fontId="10" fillId="0" borderId="0" xfId="1" applyNumberFormat="1" applyFont="1" applyFill="1" applyBorder="1" applyAlignment="1">
      <alignment horizontal="center" vertical="center"/>
    </xf>
    <xf numFmtId="166" fontId="31" fillId="3" borderId="3" xfId="1" applyNumberFormat="1" applyFont="1" applyFill="1" applyBorder="1" applyAlignment="1">
      <alignment horizontal="center" vertical="center"/>
    </xf>
    <xf numFmtId="166" fontId="32" fillId="5" borderId="3" xfId="1" applyNumberFormat="1" applyFont="1" applyFill="1" applyBorder="1" applyAlignment="1">
      <alignment horizontal="center" vertical="center"/>
    </xf>
    <xf numFmtId="166" fontId="32" fillId="6" borderId="3" xfId="1" applyNumberFormat="1" applyFont="1" applyFill="1" applyBorder="1" applyAlignment="1">
      <alignment horizontal="center" vertical="center"/>
    </xf>
    <xf numFmtId="166" fontId="31" fillId="8" borderId="3" xfId="1" applyNumberFormat="1" applyFont="1" applyFill="1" applyBorder="1" applyAlignment="1">
      <alignment horizontal="center" vertical="center"/>
    </xf>
    <xf numFmtId="166" fontId="31" fillId="7" borderId="3" xfId="1" applyNumberFormat="1" applyFont="1" applyFill="1" applyBorder="1" applyAlignment="1">
      <alignment horizontal="center" vertical="center"/>
    </xf>
    <xf numFmtId="167" fontId="10" fillId="0" borderId="0" xfId="1" applyNumberFormat="1" applyFont="1" applyFill="1" applyBorder="1" applyAlignment="1">
      <alignment horizontal="center" vertical="center"/>
    </xf>
    <xf numFmtId="167" fontId="10" fillId="0" borderId="19" xfId="1" applyNumberFormat="1" applyFont="1" applyFill="1" applyBorder="1" applyAlignment="1">
      <alignment horizontal="center" vertical="center"/>
    </xf>
    <xf numFmtId="167" fontId="10" fillId="0" borderId="12" xfId="1" applyNumberFormat="1" applyFont="1" applyFill="1" applyBorder="1" applyAlignment="1">
      <alignment horizontal="center" vertical="center"/>
    </xf>
    <xf numFmtId="167" fontId="10" fillId="0" borderId="1" xfId="1" applyNumberFormat="1" applyFont="1" applyFill="1" applyBorder="1" applyAlignment="1">
      <alignment horizontal="center" vertical="center"/>
    </xf>
    <xf numFmtId="44" fontId="11" fillId="0" borderId="7" xfId="3" applyFont="1" applyBorder="1" applyAlignment="1">
      <alignment horizontal="center" vertical="center"/>
    </xf>
    <xf numFmtId="0" fontId="11" fillId="4" borderId="22" xfId="1" applyNumberFormat="1" applyFont="1" applyFill="1" applyBorder="1" applyAlignment="1">
      <alignment horizontal="center" vertical="center"/>
    </xf>
    <xf numFmtId="44" fontId="11" fillId="4" borderId="24" xfId="3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23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33" fillId="9" borderId="0" xfId="1" applyFont="1" applyFill="1" applyAlignment="1">
      <alignment horizontal="center" vertical="center" wrapText="1"/>
    </xf>
    <xf numFmtId="0" fontId="34" fillId="9" borderId="0" xfId="0" applyFont="1" applyFill="1" applyAlignment="1">
      <alignment horizontal="center" wrapText="1"/>
    </xf>
  </cellXfs>
  <cellStyles count="4">
    <cellStyle name="Lien hypertexte" xfId="2" builtinId="8"/>
    <cellStyle name="Monétaire" xfId="3" builtinId="4"/>
    <cellStyle name="Normal" xfId="0" builtinId="0"/>
    <cellStyle name="Normal_carte stand vin 2012_cmb" xfId="1" xr:uid="{00000000-0005-0000-0000-000003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Y74"/>
  <sheetViews>
    <sheetView tabSelected="1" topLeftCell="A42" zoomScaleNormal="100" zoomScaleSheetLayoutView="85" workbookViewId="0">
      <selection activeCell="C50" sqref="C50"/>
    </sheetView>
  </sheetViews>
  <sheetFormatPr baseColWidth="10" defaultColWidth="11.40625" defaultRowHeight="15.5" x14ac:dyDescent="0.75"/>
  <cols>
    <col min="1" max="1" width="5.26953125" style="41" customWidth="1"/>
    <col min="2" max="2" width="23.26953125" style="37" customWidth="1"/>
    <col min="3" max="3" width="62.54296875" style="1" customWidth="1"/>
    <col min="4" max="4" width="13.1328125" style="31" customWidth="1"/>
    <col min="5" max="5" width="12.86328125" style="38" customWidth="1"/>
    <col min="6" max="6" width="12.54296875" style="38" customWidth="1"/>
    <col min="7" max="16384" width="11.40625" style="1"/>
  </cols>
  <sheetData>
    <row r="1" spans="1:25" ht="27" customHeight="1" thickBot="1" x14ac:dyDescent="0.9">
      <c r="A1" s="95" t="s">
        <v>0</v>
      </c>
      <c r="B1" s="96"/>
      <c r="C1" s="96"/>
      <c r="D1" s="80" t="s">
        <v>1</v>
      </c>
      <c r="E1" s="94"/>
      <c r="F1" s="94"/>
      <c r="W1" s="2">
        <v>6</v>
      </c>
    </row>
    <row r="2" spans="1:25" ht="17.25" thickBot="1" x14ac:dyDescent="0.9">
      <c r="A2" s="42"/>
      <c r="B2" s="3"/>
      <c r="C2" s="4" t="s">
        <v>3</v>
      </c>
      <c r="D2" s="4" t="s">
        <v>4</v>
      </c>
      <c r="E2" s="5"/>
      <c r="F2" s="49"/>
      <c r="W2" s="2">
        <v>12</v>
      </c>
    </row>
    <row r="3" spans="1:25" ht="18.95" customHeight="1" x14ac:dyDescent="0.75">
      <c r="A3" s="43" t="s">
        <v>5</v>
      </c>
      <c r="B3" s="6" t="s">
        <v>63</v>
      </c>
      <c r="C3" s="6" t="s">
        <v>64</v>
      </c>
      <c r="D3" s="87">
        <v>8</v>
      </c>
      <c r="E3" s="7"/>
      <c r="F3" s="57">
        <f>E3*D3</f>
        <v>0</v>
      </c>
      <c r="Y3" s="2">
        <v>18</v>
      </c>
    </row>
    <row r="4" spans="1:25" ht="18.95" customHeight="1" x14ac:dyDescent="0.75">
      <c r="A4" s="43" t="s">
        <v>6</v>
      </c>
      <c r="B4" s="6" t="s">
        <v>30</v>
      </c>
      <c r="C4" s="6" t="s">
        <v>65</v>
      </c>
      <c r="D4" s="87">
        <v>13</v>
      </c>
      <c r="E4" s="9"/>
      <c r="F4" s="58">
        <f t="shared" ref="F4:F6" si="0">E4*D4</f>
        <v>0</v>
      </c>
      <c r="W4" s="2"/>
    </row>
    <row r="5" spans="1:25" ht="18.95" customHeight="1" x14ac:dyDescent="0.75">
      <c r="A5" s="43" t="s">
        <v>77</v>
      </c>
      <c r="B5" s="6" t="s">
        <v>8</v>
      </c>
      <c r="C5" s="6" t="s">
        <v>74</v>
      </c>
      <c r="D5" s="87">
        <v>20</v>
      </c>
      <c r="E5" s="10"/>
      <c r="F5" s="59">
        <f t="shared" si="0"/>
        <v>0</v>
      </c>
      <c r="W5" s="2"/>
    </row>
    <row r="6" spans="1:25" ht="18.95" customHeight="1" thickBot="1" x14ac:dyDescent="0.9">
      <c r="A6" s="43" t="s">
        <v>7</v>
      </c>
      <c r="B6" s="6" t="s">
        <v>116</v>
      </c>
      <c r="C6" s="6" t="s">
        <v>79</v>
      </c>
      <c r="D6" s="87">
        <v>27</v>
      </c>
      <c r="E6" s="9"/>
      <c r="F6" s="58">
        <f t="shared" si="0"/>
        <v>0</v>
      </c>
      <c r="W6" s="2"/>
    </row>
    <row r="7" spans="1:25" ht="18.95" customHeight="1" thickBot="1" x14ac:dyDescent="0.9">
      <c r="A7" s="42"/>
      <c r="B7" s="3"/>
      <c r="C7" s="4" t="s">
        <v>10</v>
      </c>
      <c r="D7" s="82"/>
      <c r="E7" s="11"/>
      <c r="F7" s="50"/>
      <c r="W7" s="2">
        <v>48</v>
      </c>
    </row>
    <row r="8" spans="1:25" ht="18.95" customHeight="1" x14ac:dyDescent="0.75">
      <c r="A8" s="48" t="s">
        <v>9</v>
      </c>
      <c r="B8" s="6" t="s">
        <v>12</v>
      </c>
      <c r="C8" s="6" t="s">
        <v>66</v>
      </c>
      <c r="D8" s="87">
        <v>13</v>
      </c>
      <c r="E8" s="9"/>
      <c r="F8" s="58">
        <f t="shared" ref="F8:F11" si="1">E8*D8</f>
        <v>0</v>
      </c>
    </row>
    <row r="9" spans="1:25" ht="18.95" customHeight="1" x14ac:dyDescent="0.75">
      <c r="A9" s="48" t="s">
        <v>11</v>
      </c>
      <c r="B9" s="6" t="s">
        <v>14</v>
      </c>
      <c r="C9" s="6" t="s">
        <v>80</v>
      </c>
      <c r="D9" s="87">
        <v>17</v>
      </c>
      <c r="E9" s="10"/>
      <c r="F9" s="59">
        <f t="shared" si="1"/>
        <v>0</v>
      </c>
    </row>
    <row r="10" spans="1:25" ht="18.95" customHeight="1" x14ac:dyDescent="0.75">
      <c r="A10" s="48" t="s">
        <v>13</v>
      </c>
      <c r="B10" s="6" t="s">
        <v>16</v>
      </c>
      <c r="C10" s="6" t="s">
        <v>81</v>
      </c>
      <c r="D10" s="87">
        <v>21</v>
      </c>
      <c r="E10" s="9"/>
      <c r="F10" s="58">
        <f t="shared" si="1"/>
        <v>0</v>
      </c>
    </row>
    <row r="11" spans="1:25" ht="18.95" customHeight="1" thickBot="1" x14ac:dyDescent="0.9">
      <c r="A11" s="48" t="s">
        <v>15</v>
      </c>
      <c r="B11" s="6" t="s">
        <v>18</v>
      </c>
      <c r="C11" s="6" t="s">
        <v>67</v>
      </c>
      <c r="D11" s="87">
        <v>29</v>
      </c>
      <c r="E11" s="10"/>
      <c r="F11" s="59">
        <f t="shared" si="1"/>
        <v>0</v>
      </c>
    </row>
    <row r="12" spans="1:25" ht="18.95" customHeight="1" thickBot="1" x14ac:dyDescent="0.9">
      <c r="A12" s="42"/>
      <c r="B12" s="3"/>
      <c r="C12" s="4" t="s">
        <v>19</v>
      </c>
      <c r="D12" s="82"/>
      <c r="E12" s="11"/>
      <c r="F12" s="50"/>
    </row>
    <row r="13" spans="1:25" ht="18.95" customHeight="1" x14ac:dyDescent="0.75">
      <c r="A13" s="48" t="s">
        <v>17</v>
      </c>
      <c r="B13" s="6" t="s">
        <v>60</v>
      </c>
      <c r="C13" s="6" t="s">
        <v>96</v>
      </c>
      <c r="D13" s="87">
        <v>11</v>
      </c>
      <c r="E13" s="10"/>
      <c r="F13" s="59">
        <f t="shared" ref="F13:F46" si="2">E13*D13</f>
        <v>0</v>
      </c>
    </row>
    <row r="14" spans="1:25" ht="18.95" customHeight="1" x14ac:dyDescent="0.75">
      <c r="A14" s="48" t="s">
        <v>106</v>
      </c>
      <c r="B14" s="6" t="s">
        <v>59</v>
      </c>
      <c r="C14" s="6" t="s">
        <v>82</v>
      </c>
      <c r="D14" s="81">
        <v>11.5</v>
      </c>
      <c r="E14" s="9"/>
      <c r="F14" s="58">
        <f t="shared" si="2"/>
        <v>0</v>
      </c>
    </row>
    <row r="15" spans="1:25" ht="18.95" customHeight="1" x14ac:dyDescent="0.75">
      <c r="A15" s="48" t="s">
        <v>107</v>
      </c>
      <c r="B15" s="6" t="s">
        <v>68</v>
      </c>
      <c r="C15" s="6" t="s">
        <v>83</v>
      </c>
      <c r="D15" s="87">
        <v>12</v>
      </c>
      <c r="E15" s="10"/>
      <c r="F15" s="59">
        <f t="shared" si="2"/>
        <v>0</v>
      </c>
    </row>
    <row r="16" spans="1:25" ht="18.95" customHeight="1" x14ac:dyDescent="0.75">
      <c r="A16" s="48" t="s">
        <v>20</v>
      </c>
      <c r="B16" s="6" t="s">
        <v>25</v>
      </c>
      <c r="C16" s="6" t="s">
        <v>84</v>
      </c>
      <c r="D16" s="87">
        <v>13</v>
      </c>
      <c r="E16" s="9"/>
      <c r="F16" s="58">
        <f t="shared" si="2"/>
        <v>0</v>
      </c>
    </row>
    <row r="17" spans="1:6" ht="18.95" customHeight="1" x14ac:dyDescent="0.75">
      <c r="A17" s="48" t="s">
        <v>21</v>
      </c>
      <c r="B17" s="6" t="s">
        <v>101</v>
      </c>
      <c r="C17" s="6" t="s">
        <v>85</v>
      </c>
      <c r="D17" s="87">
        <v>16</v>
      </c>
      <c r="E17" s="10"/>
      <c r="F17" s="59">
        <f t="shared" si="2"/>
        <v>0</v>
      </c>
    </row>
    <row r="18" spans="1:6" ht="18.95" customHeight="1" x14ac:dyDescent="0.75">
      <c r="A18" s="48" t="s">
        <v>22</v>
      </c>
      <c r="B18" s="6" t="s">
        <v>86</v>
      </c>
      <c r="C18" s="6" t="s">
        <v>117</v>
      </c>
      <c r="D18" s="87">
        <v>22</v>
      </c>
      <c r="E18" s="9"/>
      <c r="F18" s="58">
        <f t="shared" si="2"/>
        <v>0</v>
      </c>
    </row>
    <row r="19" spans="1:6" ht="18.95" customHeight="1" thickBot="1" x14ac:dyDescent="0.9">
      <c r="A19" s="48" t="s">
        <v>24</v>
      </c>
      <c r="B19" s="6" t="s">
        <v>26</v>
      </c>
      <c r="C19" s="6" t="s">
        <v>87</v>
      </c>
      <c r="D19" s="87">
        <v>35</v>
      </c>
      <c r="E19" s="10"/>
      <c r="F19" s="59">
        <f t="shared" si="2"/>
        <v>0</v>
      </c>
    </row>
    <row r="20" spans="1:6" ht="18.95" customHeight="1" thickBot="1" x14ac:dyDescent="0.9">
      <c r="A20" s="42"/>
      <c r="B20" s="3"/>
      <c r="C20" s="4" t="s">
        <v>27</v>
      </c>
      <c r="D20" s="82"/>
      <c r="E20" s="11"/>
      <c r="F20" s="50"/>
    </row>
    <row r="21" spans="1:6" ht="18.95" customHeight="1" x14ac:dyDescent="0.75">
      <c r="A21" s="8" t="s">
        <v>28</v>
      </c>
      <c r="B21" s="6" t="s">
        <v>69</v>
      </c>
      <c r="C21" s="6" t="s">
        <v>64</v>
      </c>
      <c r="D21" s="87">
        <v>18</v>
      </c>
      <c r="E21" s="10"/>
      <c r="F21" s="59">
        <f t="shared" si="2"/>
        <v>0</v>
      </c>
    </row>
    <row r="22" spans="1:6" ht="18.95" customHeight="1" x14ac:dyDescent="0.75">
      <c r="A22" s="48" t="s">
        <v>29</v>
      </c>
      <c r="B22" s="6" t="s">
        <v>59</v>
      </c>
      <c r="C22" s="6" t="s">
        <v>82</v>
      </c>
      <c r="D22" s="87">
        <v>23</v>
      </c>
      <c r="E22" s="9"/>
      <c r="F22" s="58">
        <f t="shared" si="2"/>
        <v>0</v>
      </c>
    </row>
    <row r="23" spans="1:6" ht="18.95" customHeight="1" thickBot="1" x14ac:dyDescent="0.9">
      <c r="A23" s="48" t="s">
        <v>31</v>
      </c>
      <c r="B23" s="6" t="s">
        <v>30</v>
      </c>
      <c r="C23" s="6" t="s">
        <v>75</v>
      </c>
      <c r="D23" s="87">
        <v>29</v>
      </c>
      <c r="E23" s="10"/>
      <c r="F23" s="59">
        <f t="shared" si="2"/>
        <v>0</v>
      </c>
    </row>
    <row r="24" spans="1:6" ht="18.95" customHeight="1" thickBot="1" x14ac:dyDescent="0.9">
      <c r="A24" s="44" t="s">
        <v>2</v>
      </c>
      <c r="B24" s="13"/>
      <c r="C24" s="14" t="s">
        <v>32</v>
      </c>
      <c r="D24" s="83"/>
      <c r="E24" s="15"/>
      <c r="F24" s="51"/>
    </row>
    <row r="25" spans="1:6" ht="18.95" hidden="1" customHeight="1" x14ac:dyDescent="0.75">
      <c r="A25" s="48" t="s">
        <v>61</v>
      </c>
      <c r="B25" s="6" t="s">
        <v>33</v>
      </c>
      <c r="C25" s="6" t="s">
        <v>34</v>
      </c>
      <c r="D25" s="81">
        <v>5</v>
      </c>
      <c r="E25" s="16"/>
      <c r="F25" s="60">
        <f t="shared" si="2"/>
        <v>0</v>
      </c>
    </row>
    <row r="26" spans="1:6" ht="18.95" customHeight="1" x14ac:dyDescent="0.75">
      <c r="A26" s="48" t="s">
        <v>61</v>
      </c>
      <c r="B26" s="6" t="s">
        <v>36</v>
      </c>
      <c r="C26" s="6" t="s">
        <v>88</v>
      </c>
      <c r="D26" s="87">
        <v>8</v>
      </c>
      <c r="E26" s="9"/>
      <c r="F26" s="58">
        <f t="shared" si="2"/>
        <v>0</v>
      </c>
    </row>
    <row r="27" spans="1:6" ht="18.95" customHeight="1" x14ac:dyDescent="0.75">
      <c r="A27" s="48" t="s">
        <v>35</v>
      </c>
      <c r="B27" s="6" t="s">
        <v>23</v>
      </c>
      <c r="C27" s="6" t="s">
        <v>89</v>
      </c>
      <c r="D27" s="87">
        <v>9</v>
      </c>
      <c r="E27" s="16"/>
      <c r="F27" s="60">
        <f t="shared" si="2"/>
        <v>0</v>
      </c>
    </row>
    <row r="28" spans="1:6" ht="18.95" customHeight="1" x14ac:dyDescent="0.75">
      <c r="A28" s="48" t="s">
        <v>37</v>
      </c>
      <c r="B28" s="6" t="s">
        <v>25</v>
      </c>
      <c r="C28" s="6" t="s">
        <v>90</v>
      </c>
      <c r="D28" s="87">
        <v>10</v>
      </c>
      <c r="E28" s="9"/>
      <c r="F28" s="58">
        <f t="shared" si="2"/>
        <v>0</v>
      </c>
    </row>
    <row r="29" spans="1:6" ht="18.95" customHeight="1" x14ac:dyDescent="0.75">
      <c r="A29" s="48" t="s">
        <v>38</v>
      </c>
      <c r="B29" s="6" t="s">
        <v>91</v>
      </c>
      <c r="C29" s="6" t="s">
        <v>92</v>
      </c>
      <c r="D29" s="81">
        <v>11.5</v>
      </c>
      <c r="E29" s="16"/>
      <c r="F29" s="60">
        <f t="shared" si="2"/>
        <v>0</v>
      </c>
    </row>
    <row r="30" spans="1:6" ht="18.95" customHeight="1" x14ac:dyDescent="0.75">
      <c r="A30" s="48" t="s">
        <v>39</v>
      </c>
      <c r="B30" s="6" t="s">
        <v>40</v>
      </c>
      <c r="C30" s="6" t="s">
        <v>41</v>
      </c>
      <c r="D30" s="81">
        <v>12.5</v>
      </c>
      <c r="E30" s="9"/>
      <c r="F30" s="58">
        <f t="shared" si="2"/>
        <v>0</v>
      </c>
    </row>
    <row r="31" spans="1:6" ht="18.95" customHeight="1" thickBot="1" x14ac:dyDescent="0.9">
      <c r="A31" s="48" t="s">
        <v>78</v>
      </c>
      <c r="B31" s="6" t="s">
        <v>70</v>
      </c>
      <c r="C31" s="6" t="s">
        <v>102</v>
      </c>
      <c r="D31" s="87">
        <v>18</v>
      </c>
      <c r="E31" s="16"/>
      <c r="F31" s="60">
        <f t="shared" si="2"/>
        <v>0</v>
      </c>
    </row>
    <row r="32" spans="1:6" ht="18.95" customHeight="1" thickBot="1" x14ac:dyDescent="0.9">
      <c r="A32" s="45"/>
      <c r="B32" s="20"/>
      <c r="C32" s="21" t="s">
        <v>42</v>
      </c>
      <c r="D32" s="84"/>
      <c r="E32" s="22"/>
      <c r="F32" s="52"/>
    </row>
    <row r="33" spans="1:6" ht="18.95" customHeight="1" x14ac:dyDescent="0.75">
      <c r="A33" s="43" t="s">
        <v>43</v>
      </c>
      <c r="B33" s="23" t="s">
        <v>25</v>
      </c>
      <c r="C33" s="23" t="s">
        <v>94</v>
      </c>
      <c r="D33" s="81">
        <v>8.5</v>
      </c>
      <c r="E33" s="9"/>
      <c r="F33" s="58">
        <f t="shared" si="2"/>
        <v>0</v>
      </c>
    </row>
    <row r="34" spans="1:6" ht="16.25" thickBot="1" x14ac:dyDescent="0.9">
      <c r="A34" s="43" t="s">
        <v>62</v>
      </c>
      <c r="B34" s="6" t="s">
        <v>25</v>
      </c>
      <c r="C34" s="17" t="s">
        <v>122</v>
      </c>
      <c r="D34" s="81">
        <v>19.5</v>
      </c>
      <c r="E34" s="10"/>
      <c r="F34" s="61">
        <f t="shared" si="2"/>
        <v>0</v>
      </c>
    </row>
    <row r="35" spans="1:6" ht="18.95" customHeight="1" thickBot="1" x14ac:dyDescent="0.9">
      <c r="A35" s="66"/>
      <c r="B35" s="67"/>
      <c r="C35" s="68" t="s">
        <v>105</v>
      </c>
      <c r="D35" s="85"/>
      <c r="E35" s="69"/>
      <c r="F35" s="70"/>
    </row>
    <row r="36" spans="1:6" ht="18.95" customHeight="1" x14ac:dyDescent="0.75">
      <c r="A36" s="43" t="s">
        <v>108</v>
      </c>
      <c r="B36" s="6" t="s">
        <v>98</v>
      </c>
      <c r="C36" s="6" t="s">
        <v>104</v>
      </c>
      <c r="D36" s="87">
        <v>20</v>
      </c>
      <c r="E36" s="19"/>
      <c r="F36" s="61">
        <f t="shared" si="2"/>
        <v>0</v>
      </c>
    </row>
    <row r="37" spans="1:6" ht="18.95" customHeight="1" x14ac:dyDescent="0.75">
      <c r="A37" s="43" t="s">
        <v>109</v>
      </c>
      <c r="B37" s="6" t="s">
        <v>100</v>
      </c>
      <c r="C37" s="6" t="s">
        <v>103</v>
      </c>
      <c r="D37" s="87">
        <v>21</v>
      </c>
      <c r="E37" s="28"/>
      <c r="F37" s="62">
        <f t="shared" si="2"/>
        <v>0</v>
      </c>
    </row>
    <row r="38" spans="1:6" ht="18.95" customHeight="1" thickBot="1" x14ac:dyDescent="0.9">
      <c r="A38" s="43" t="s">
        <v>110</v>
      </c>
      <c r="B38" s="6" t="s">
        <v>97</v>
      </c>
      <c r="C38" s="6" t="s">
        <v>99</v>
      </c>
      <c r="D38" s="87">
        <v>22</v>
      </c>
      <c r="E38" s="19"/>
      <c r="F38" s="61">
        <f t="shared" si="2"/>
        <v>0</v>
      </c>
    </row>
    <row r="39" spans="1:6" ht="18.95" customHeight="1" thickBot="1" x14ac:dyDescent="0.9">
      <c r="A39" s="46"/>
      <c r="B39" s="24"/>
      <c r="C39" s="25" t="s">
        <v>44</v>
      </c>
      <c r="D39" s="86"/>
      <c r="E39" s="26"/>
      <c r="F39" s="53"/>
    </row>
    <row r="40" spans="1:6" ht="18.95" customHeight="1" x14ac:dyDescent="0.75">
      <c r="A40" s="43" t="s">
        <v>45</v>
      </c>
      <c r="B40" s="6" t="s">
        <v>46</v>
      </c>
      <c r="C40" s="6" t="s">
        <v>47</v>
      </c>
      <c r="D40" s="87">
        <v>18</v>
      </c>
      <c r="E40" s="27"/>
      <c r="F40" s="61">
        <f t="shared" si="2"/>
        <v>0</v>
      </c>
    </row>
    <row r="41" spans="1:6" ht="18.95" customHeight="1" x14ac:dyDescent="0.75">
      <c r="A41" s="43" t="s">
        <v>48</v>
      </c>
      <c r="B41" s="6" t="s">
        <v>46</v>
      </c>
      <c r="C41" s="6" t="s">
        <v>49</v>
      </c>
      <c r="D41" s="87">
        <v>15</v>
      </c>
      <c r="E41" s="28"/>
      <c r="F41" s="62">
        <f t="shared" si="2"/>
        <v>0</v>
      </c>
    </row>
    <row r="42" spans="1:6" ht="18.95" customHeight="1" x14ac:dyDescent="0.75">
      <c r="A42" s="43" t="s">
        <v>50</v>
      </c>
      <c r="B42" s="6" t="s">
        <v>46</v>
      </c>
      <c r="C42" s="6" t="s">
        <v>127</v>
      </c>
      <c r="D42" s="87">
        <v>39</v>
      </c>
      <c r="E42" s="19"/>
      <c r="F42" s="61">
        <f t="shared" si="2"/>
        <v>0</v>
      </c>
    </row>
    <row r="43" spans="1:6" ht="18.95" customHeight="1" x14ac:dyDescent="0.75">
      <c r="A43" s="43" t="s">
        <v>51</v>
      </c>
      <c r="B43" s="6" t="s">
        <v>46</v>
      </c>
      <c r="C43" s="6" t="s">
        <v>52</v>
      </c>
      <c r="D43" s="87">
        <v>49</v>
      </c>
      <c r="E43" s="28"/>
      <c r="F43" s="62">
        <f t="shared" si="2"/>
        <v>0</v>
      </c>
    </row>
    <row r="44" spans="1:6" ht="18.95" customHeight="1" x14ac:dyDescent="0.75">
      <c r="A44" s="43" t="s">
        <v>53</v>
      </c>
      <c r="B44" s="6" t="s">
        <v>46</v>
      </c>
      <c r="C44" s="6" t="s">
        <v>54</v>
      </c>
      <c r="D44" s="87">
        <v>99</v>
      </c>
      <c r="E44" s="19"/>
      <c r="F44" s="61">
        <f t="shared" si="2"/>
        <v>0</v>
      </c>
    </row>
    <row r="45" spans="1:6" ht="18.95" customHeight="1" x14ac:dyDescent="0.75">
      <c r="A45" s="43" t="s">
        <v>55</v>
      </c>
      <c r="B45" s="6" t="s">
        <v>46</v>
      </c>
      <c r="C45" s="6" t="s">
        <v>71</v>
      </c>
      <c r="D45" s="87">
        <v>69</v>
      </c>
      <c r="E45" s="55"/>
      <c r="F45" s="63">
        <f t="shared" si="2"/>
        <v>0</v>
      </c>
    </row>
    <row r="46" spans="1:6" ht="30" customHeight="1" thickBot="1" x14ac:dyDescent="0.9">
      <c r="A46" s="54" t="s">
        <v>72</v>
      </c>
      <c r="B46" s="12" t="s">
        <v>46</v>
      </c>
      <c r="C46" s="56" t="s">
        <v>76</v>
      </c>
      <c r="D46" s="88">
        <v>69</v>
      </c>
      <c r="E46" s="79"/>
      <c r="F46" s="78">
        <f t="shared" si="2"/>
        <v>0</v>
      </c>
    </row>
    <row r="47" spans="1:6" ht="9" customHeight="1" thickBot="1" x14ac:dyDescent="0.9">
      <c r="A47" s="47"/>
      <c r="B47" s="33"/>
      <c r="C47" s="33"/>
      <c r="D47" s="35"/>
      <c r="E47" s="36"/>
      <c r="F47" s="36"/>
    </row>
    <row r="48" spans="1:6" ht="18.95" customHeight="1" thickBot="1" x14ac:dyDescent="0.9">
      <c r="A48" s="71"/>
      <c r="B48" s="72"/>
      <c r="C48" s="73" t="s">
        <v>123</v>
      </c>
      <c r="D48" s="74"/>
      <c r="E48" s="75"/>
      <c r="F48" s="76"/>
    </row>
    <row r="49" spans="1:6" ht="18.95" customHeight="1" x14ac:dyDescent="0.75">
      <c r="A49" s="43" t="s">
        <v>111</v>
      </c>
      <c r="B49" s="23" t="s">
        <v>73</v>
      </c>
      <c r="C49" s="77" t="s">
        <v>129</v>
      </c>
      <c r="D49" s="89">
        <v>37</v>
      </c>
      <c r="E49" s="7"/>
      <c r="F49" s="91">
        <f>E49*D49</f>
        <v>0</v>
      </c>
    </row>
    <row r="50" spans="1:6" ht="18.95" customHeight="1" x14ac:dyDescent="0.75">
      <c r="A50" s="43" t="s">
        <v>112</v>
      </c>
      <c r="B50" s="6" t="s">
        <v>26</v>
      </c>
      <c r="C50" s="6" t="s">
        <v>118</v>
      </c>
      <c r="D50" s="87">
        <v>69</v>
      </c>
      <c r="E50" s="28"/>
      <c r="F50" s="58">
        <f>E50*D50</f>
        <v>0</v>
      </c>
    </row>
    <row r="51" spans="1:6" ht="18.95" customHeight="1" x14ac:dyDescent="0.75">
      <c r="A51" s="43" t="s">
        <v>113</v>
      </c>
      <c r="B51" s="6" t="s">
        <v>93</v>
      </c>
      <c r="C51" s="17" t="s">
        <v>119</v>
      </c>
      <c r="D51" s="87">
        <v>39</v>
      </c>
      <c r="E51" s="10"/>
      <c r="F51" s="59">
        <f>E51*D51</f>
        <v>0</v>
      </c>
    </row>
    <row r="52" spans="1:6" ht="18.95" customHeight="1" x14ac:dyDescent="0.75">
      <c r="A52" s="43" t="s">
        <v>114</v>
      </c>
      <c r="B52" s="6" t="s">
        <v>95</v>
      </c>
      <c r="C52" s="6" t="s">
        <v>120</v>
      </c>
      <c r="D52" s="87">
        <v>14</v>
      </c>
      <c r="E52" s="9"/>
      <c r="F52" s="58">
        <f>E52*D52</f>
        <v>0</v>
      </c>
    </row>
    <row r="53" spans="1:6" ht="18.95" customHeight="1" x14ac:dyDescent="0.75">
      <c r="A53" s="43" t="s">
        <v>115</v>
      </c>
      <c r="B53" s="6" t="s">
        <v>95</v>
      </c>
      <c r="C53" s="17" t="s">
        <v>121</v>
      </c>
      <c r="D53" s="87">
        <v>27</v>
      </c>
      <c r="E53" s="10"/>
      <c r="F53" s="59">
        <f>E53*D53</f>
        <v>0</v>
      </c>
    </row>
    <row r="54" spans="1:6" ht="31.5" customHeight="1" thickBot="1" x14ac:dyDescent="0.9">
      <c r="A54" s="54" t="s">
        <v>124</v>
      </c>
      <c r="B54" s="12" t="s">
        <v>125</v>
      </c>
      <c r="C54" s="56" t="s">
        <v>128</v>
      </c>
      <c r="D54" s="90">
        <v>69</v>
      </c>
      <c r="E54" s="92"/>
      <c r="F54" s="93">
        <f t="shared" ref="F54" si="3">E54*D54</f>
        <v>0</v>
      </c>
    </row>
    <row r="55" spans="1:6" ht="15" customHeight="1" thickBot="1" x14ac:dyDescent="0.9">
      <c r="A55" s="47"/>
      <c r="B55" s="33"/>
      <c r="C55" s="33"/>
      <c r="D55" s="35"/>
      <c r="E55" s="65">
        <f>SUM(E3:E54)</f>
        <v>0</v>
      </c>
      <c r="F55" s="64">
        <f>SUM(F3:F54)</f>
        <v>0</v>
      </c>
    </row>
    <row r="56" spans="1:6" ht="15" customHeight="1" x14ac:dyDescent="0.75">
      <c r="A56" s="47"/>
      <c r="B56" s="29" t="s">
        <v>56</v>
      </c>
      <c r="C56" s="30" t="s">
        <v>58</v>
      </c>
      <c r="D56" s="35"/>
      <c r="E56" s="36"/>
      <c r="F56" s="36"/>
    </row>
    <row r="57" spans="1:6" ht="15" customHeight="1" x14ac:dyDescent="0.75">
      <c r="A57" s="47"/>
      <c r="B57" s="33" t="s">
        <v>57</v>
      </c>
      <c r="C57" s="34"/>
      <c r="D57" s="35"/>
      <c r="E57" s="36"/>
      <c r="F57" s="36"/>
    </row>
    <row r="58" spans="1:6" ht="5.25" customHeight="1" x14ac:dyDescent="0.75">
      <c r="A58" s="47"/>
      <c r="B58" s="33"/>
      <c r="C58" s="36"/>
      <c r="D58" s="35"/>
      <c r="E58" s="36"/>
      <c r="F58" s="36"/>
    </row>
    <row r="59" spans="1:6" ht="35.25" customHeight="1" x14ac:dyDescent="0.9">
      <c r="A59" s="97" t="s">
        <v>126</v>
      </c>
      <c r="B59" s="98"/>
      <c r="C59" s="98"/>
      <c r="D59" s="98"/>
      <c r="E59" s="98"/>
      <c r="F59" s="98"/>
    </row>
    <row r="60" spans="1:6" ht="15" customHeight="1" x14ac:dyDescent="0.75">
      <c r="A60" s="47"/>
      <c r="B60" s="33"/>
      <c r="C60" s="33"/>
      <c r="D60" s="35"/>
      <c r="E60" s="36"/>
      <c r="F60" s="36"/>
    </row>
    <row r="61" spans="1:6" ht="15" customHeight="1" x14ac:dyDescent="0.75">
      <c r="A61" s="47"/>
      <c r="B61" s="33"/>
      <c r="C61" s="33"/>
      <c r="D61" s="35"/>
      <c r="E61" s="36"/>
      <c r="F61" s="36"/>
    </row>
    <row r="62" spans="1:6" ht="15" customHeight="1" x14ac:dyDescent="0.75">
      <c r="A62" s="47"/>
      <c r="B62" s="33"/>
      <c r="C62" s="33"/>
      <c r="D62" s="35"/>
      <c r="E62" s="36"/>
      <c r="F62" s="36"/>
    </row>
    <row r="63" spans="1:6" ht="15" customHeight="1" x14ac:dyDescent="0.75">
      <c r="A63" s="47"/>
      <c r="B63" s="33"/>
      <c r="C63" s="33"/>
      <c r="D63" s="35"/>
      <c r="E63" s="36"/>
      <c r="F63" s="36"/>
    </row>
    <row r="64" spans="1:6" ht="15" customHeight="1" x14ac:dyDescent="0.75">
      <c r="A64" s="47"/>
      <c r="B64" s="33"/>
      <c r="C64" s="33"/>
      <c r="D64" s="35"/>
      <c r="E64" s="36"/>
      <c r="F64" s="36"/>
    </row>
    <row r="65" spans="1:6" ht="15" customHeight="1" x14ac:dyDescent="0.75">
      <c r="A65" s="47"/>
      <c r="B65" s="33"/>
      <c r="C65" s="33"/>
      <c r="D65" s="35"/>
      <c r="E65" s="36"/>
      <c r="F65" s="36"/>
    </row>
    <row r="66" spans="1:6" ht="15" customHeight="1" x14ac:dyDescent="0.75">
      <c r="A66" s="47"/>
      <c r="B66" s="33"/>
      <c r="C66" s="33"/>
      <c r="D66" s="35"/>
      <c r="E66" s="36"/>
      <c r="F66" s="36"/>
    </row>
    <row r="67" spans="1:6" ht="17.25" customHeight="1" x14ac:dyDescent="0.75">
      <c r="C67" s="33"/>
      <c r="D67" s="18"/>
    </row>
    <row r="68" spans="1:6" s="32" customFormat="1" ht="24" customHeight="1" x14ac:dyDescent="0.6">
      <c r="A68" s="41"/>
      <c r="C68" s="1"/>
      <c r="D68" s="31"/>
      <c r="E68" s="36"/>
      <c r="F68" s="36"/>
    </row>
    <row r="69" spans="1:6" x14ac:dyDescent="0.75">
      <c r="E69" s="39">
        <f>SUM(E3:E46)</f>
        <v>0</v>
      </c>
      <c r="F69" s="39">
        <f>SUM(F3:F46)</f>
        <v>0</v>
      </c>
    </row>
    <row r="74" spans="1:6" x14ac:dyDescent="0.75">
      <c r="E74" s="40"/>
      <c r="F74" s="40"/>
    </row>
  </sheetData>
  <mergeCells count="3">
    <mergeCell ref="E1:F1"/>
    <mergeCell ref="A1:C1"/>
    <mergeCell ref="A59:F59"/>
  </mergeCells>
  <phoneticPr fontId="30" type="noConversion"/>
  <dataValidations count="2">
    <dataValidation type="list" allowBlank="1" showInputMessage="1" showErrorMessage="1" sqref="E13:E19 E3:E6 E39 E48:E49 E8:E11 E35 E25:E33 E51:E53" xr:uid="{00000000-0002-0000-0000-000000000000}">
      <formula1>"6,12,18,24,30,36,42,48,54,60"</formula1>
    </dataValidation>
    <dataValidation type="list" allowBlank="1" showInputMessage="1" showErrorMessage="1" sqref="E34 E50 E20:E24 E53" xr:uid="{00000000-0002-0000-0000-000001000000}">
      <formula1>"3, 6, 9, 12, 15, 18, 21, 24"</formula1>
    </dataValidation>
  </dataValidations>
  <printOptions horizontalCentered="1" verticalCentered="1"/>
  <pageMargins left="0.15748031496062992" right="0.15748031496062992" top="0.86" bottom="0.13" header="0.13" footer="0"/>
  <pageSetup paperSize="9" scale="72" fitToHeight="2" orientation="portrait" r:id="rId1"/>
  <headerFooter>
    <oddHeader xml:space="preserve">&amp;L&amp;"Arial,Gras"&amp;14
Samedi 23 novembre
Dimanche 24 novembre 2019&amp;"Arial,Normal"
&amp;C&amp;G&amp;R&amp;"Arial,Gras"&amp;14
PAROISSE SAINTE THERESE
62 rue de l'Ancienne Mairie
Boulogne Billancourt
</oddHeader>
  </headerFooter>
  <rowBreaks count="1" manualBreakCount="1">
    <brk id="66" max="5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Précommandes 2019</vt:lpstr>
      <vt:lpstr>'Précommandes 2019'!Zone_d_impression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achat</dc:creator>
  <cp:lastModifiedBy>Christophe Brisson</cp:lastModifiedBy>
  <cp:lastPrinted>2019-10-24T19:08:06Z</cp:lastPrinted>
  <dcterms:created xsi:type="dcterms:W3CDTF">2017-10-20T18:01:14Z</dcterms:created>
  <dcterms:modified xsi:type="dcterms:W3CDTF">2019-10-30T13:22:36Z</dcterms:modified>
</cp:coreProperties>
</file>